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/>
  <c r="F30"/>
  <c r="H17"/>
  <c r="H18"/>
  <c r="H19"/>
  <c r="G17"/>
  <c r="F17"/>
  <c r="H16"/>
  <c r="H20" l="1"/>
  <c r="H12"/>
  <c r="H11"/>
  <c r="H9" l="1"/>
  <c r="H10" l="1"/>
  <c r="H14"/>
  <c r="H15"/>
  <c r="H7" l="1"/>
  <c r="H6"/>
  <c r="H30" l="1"/>
  <c r="H28"/>
  <c r="H8"/>
</calcChain>
</file>

<file path=xl/sharedStrings.xml><?xml version="1.0" encoding="utf-8"?>
<sst xmlns="http://schemas.openxmlformats.org/spreadsheetml/2006/main" count="408" uniqueCount="116">
  <si>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</si>
  <si>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</si>
  <si>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</si>
  <si>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</si>
  <si>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</si>
  <si>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</si>
  <si>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</si>
  <si>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</si>
  <si>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</si>
  <si>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</si>
  <si>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</si>
  <si>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</si>
  <si>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</si>
  <si>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</si>
  <si>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</si>
  <si>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</si>
  <si>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</si>
  <si>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</si>
  <si>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</si>
  <si>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</si>
  <si>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</si>
  <si>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</si>
  <si>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</si>
  <si>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</si>
  <si>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</si>
  <si>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</si>
  <si>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</si>
  <si>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</si>
  <si>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</si>
  <si>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</si>
  <si>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</si>
  <si>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</si>
  <si>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</si>
  <si>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</si>
  <si>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</si>
  <si>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</si>
  <si>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</si>
  <si>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</si>
  <si>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</si>
  <si>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</si>
  <si>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</si>
  <si>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</si>
  <si>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</si>
  <si>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</si>
  <si>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</si>
  <si>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</si>
  <si>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</si>
  <si>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</si>
  <si>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</si>
  <si>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</si>
  <si>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</si>
  <si>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</si>
  <si>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</si>
  <si>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</si>
  <si>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</si>
  <si>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</si>
  <si>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</si>
  <si>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</si>
  <si>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</si>
  <si>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</si>
  <si>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</si>
  <si>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</si>
  <si>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</si>
  <si>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</si>
  <si>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</si>
  <si>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</si>
  <si>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</si>
  <si>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</si>
  <si>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</si>
  <si>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</si>
  <si>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</si>
  <si>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</si>
  <si>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</si>
  <si>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</si>
  <si>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</si>
  <si>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</si>
  <si>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</si>
  <si>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</si>
  <si>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</si>
  <si>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</si>
  <si>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</si>
  <si>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</si>
  <si>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</si>
  <si>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</si>
  <si>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</si>
  <si>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</si>
  <si>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</si>
  <si>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</si>
  <si>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</si>
  <si>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</si>
  <si>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</si>
  <si>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</si>
  <si>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</si>
  <si>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</si>
  <si>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</si>
  <si>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</si>
  <si>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</si>
  <si>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</si>
  <si>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</si>
  <si>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</si>
  <si>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</si>
  <si>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</si>
  <si>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</si>
  <si>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</si>
  <si>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</si>
  <si>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</si>
  <si>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</si>
  <si>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Управление потребительского рынка и развития предпринимательства администрации города Евпатории Республики Крым  на 01 сентября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</si>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</sst>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0" fontId="1" fillId="0" borderId="42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  <xf numFmtId="164" fontId="1" fillId="0" borderId="54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A17" workbookViewId="0">
      <selection activeCell="J27" sqref="J27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8" t="s">
        <v>107</v>
      </c>
      <c r="B1" s="78"/>
      <c r="C1" s="78"/>
      <c r="D1" s="78"/>
      <c r="E1" s="78"/>
      <c r="F1" s="78"/>
      <c r="G1" s="78"/>
      <c r="H1" s="78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6" t="s">
        <v>19</v>
      </c>
      <c r="B3" s="77"/>
      <c r="C3" s="77"/>
      <c r="D3" s="77"/>
      <c r="E3" s="68" t="s">
        <v>20</v>
      </c>
      <c r="F3" s="70" t="s">
        <v>21</v>
      </c>
      <c r="G3" s="72" t="s">
        <v>22</v>
      </c>
      <c r="H3" s="74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9"/>
      <c r="F4" s="71"/>
      <c r="G4" s="73"/>
      <c r="H4" s="75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79" t="s">
        <v>6</v>
      </c>
      <c r="F9" s="32">
        <v>3748392</v>
      </c>
      <c r="G9" s="32">
        <v>2091347.78</v>
      </c>
      <c r="H9" s="15">
        <f t="shared" ref="H9:H20" si="1">G9/F9*100</f>
        <v>55.793198256745825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0"/>
      <c r="F10" s="32">
        <v>1132014</v>
      </c>
      <c r="G10" s="33">
        <v>621434.74</v>
      </c>
      <c r="H10" s="15">
        <f t="shared" si="1"/>
        <v>54.896382906925176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3922903</v>
      </c>
      <c r="G11" s="32">
        <v>1630166.2</v>
      </c>
      <c r="H11" s="15">
        <f t="shared" si="1"/>
        <v>41.555098354458423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4"/>
      <c r="F12" s="32">
        <v>1184717</v>
      </c>
      <c r="G12" s="33">
        <v>479153.28</v>
      </c>
      <c r="H12" s="15">
        <f t="shared" si="1"/>
        <v>40.444534855159503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5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116" t="s">
        <v>108</v>
      </c>
      <c r="F14" s="115">
        <v>280293</v>
      </c>
      <c r="G14" s="33">
        <v>187376.71</v>
      </c>
      <c r="H14" s="15">
        <f t="shared" si="1"/>
        <v>66.850299508014814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116" t="s">
        <v>109</v>
      </c>
      <c r="F15" s="115">
        <v>205535</v>
      </c>
      <c r="G15" s="33">
        <v>123797.03</v>
      </c>
      <c r="H15" s="15">
        <f t="shared" si="1"/>
        <v>60.231605322694428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116" t="s">
        <v>110</v>
      </c>
      <c r="F16" s="115">
        <v>152373</v>
      </c>
      <c r="G16" s="33">
        <v>102391.37</v>
      </c>
      <c r="H16" s="15">
        <f t="shared" ref="H16:H19" si="2">G16/F16*100</f>
        <v>67.197843449955045</v>
      </c>
      <c r="I16" s="13"/>
    </row>
    <row r="17" spans="1:9" ht="87.75" customHeight="1">
      <c r="A17" s="51" t="s">
        <v>0</v>
      </c>
      <c r="B17" s="23" t="s">
        <v>1</v>
      </c>
      <c r="C17" s="23" t="s">
        <v>33</v>
      </c>
      <c r="D17" s="24"/>
      <c r="E17" s="116" t="s">
        <v>111</v>
      </c>
      <c r="F17" s="115">
        <f>F18+F19</f>
        <v>77233.34</v>
      </c>
      <c r="G17" s="115">
        <f>G18+G19</f>
        <v>77233.34</v>
      </c>
      <c r="H17" s="15">
        <f t="shared" si="2"/>
        <v>100</v>
      </c>
      <c r="I17" s="13"/>
    </row>
    <row r="18" spans="1:9" ht="28.5" customHeight="1">
      <c r="A18" s="51" t="s">
        <v>0</v>
      </c>
      <c r="B18" s="23" t="s">
        <v>1</v>
      </c>
      <c r="C18" s="23" t="s">
        <v>33</v>
      </c>
      <c r="D18" s="24" t="s">
        <v>7</v>
      </c>
      <c r="E18" s="116" t="s">
        <v>112</v>
      </c>
      <c r="F18" s="115">
        <v>59319</v>
      </c>
      <c r="G18" s="115">
        <v>59319</v>
      </c>
      <c r="H18" s="15">
        <f t="shared" si="2"/>
        <v>100</v>
      </c>
      <c r="I18" s="13"/>
    </row>
    <row r="19" spans="1:9" ht="52.5" customHeight="1">
      <c r="A19" s="51" t="s">
        <v>0</v>
      </c>
      <c r="B19" s="23" t="s">
        <v>1</v>
      </c>
      <c r="C19" s="23" t="s">
        <v>33</v>
      </c>
      <c r="D19" s="24" t="s">
        <v>8</v>
      </c>
      <c r="E19" s="116" t="s">
        <v>113</v>
      </c>
      <c r="F19" s="115">
        <v>17914.34</v>
      </c>
      <c r="G19" s="115">
        <v>17914.34</v>
      </c>
      <c r="H19" s="15">
        <f t="shared" si="2"/>
        <v>100</v>
      </c>
      <c r="I19" s="13"/>
    </row>
    <row r="20" spans="1:9" ht="108" customHeight="1">
      <c r="A20" s="51" t="s">
        <v>0</v>
      </c>
      <c r="B20" s="23" t="s">
        <v>17</v>
      </c>
      <c r="C20" s="117" t="s">
        <v>114</v>
      </c>
      <c r="D20" s="24" t="s">
        <v>13</v>
      </c>
      <c r="E20" s="116" t="s">
        <v>115</v>
      </c>
      <c r="F20" s="115">
        <v>8000</v>
      </c>
      <c r="G20" s="33">
        <v>0</v>
      </c>
      <c r="H20" s="15">
        <f t="shared" si="1"/>
        <v>0</v>
      </c>
      <c r="I20" s="13"/>
    </row>
    <row r="21" spans="1:9" ht="28.15" customHeight="1">
      <c r="A21" s="50"/>
      <c r="B21" s="46"/>
      <c r="C21" s="46"/>
      <c r="D21" s="46"/>
      <c r="E21" s="47"/>
      <c r="F21" s="48"/>
      <c r="G21" s="48"/>
      <c r="H21" s="49"/>
      <c r="I21" s="13"/>
    </row>
    <row r="22" spans="1:9" ht="1.1499999999999999" customHeight="1">
      <c r="A22" s="10"/>
      <c r="B22" s="10"/>
      <c r="C22" s="10"/>
      <c r="D22" s="10"/>
      <c r="E22" s="11"/>
      <c r="F22" s="34"/>
      <c r="G22" s="34"/>
      <c r="H22" s="12"/>
      <c r="I22" s="13"/>
    </row>
    <row r="23" spans="1:9" ht="27" customHeight="1">
      <c r="A23" s="78" t="s">
        <v>31</v>
      </c>
      <c r="B23" s="78"/>
      <c r="C23" s="78"/>
      <c r="D23" s="78"/>
      <c r="E23" s="78"/>
      <c r="F23" s="78"/>
      <c r="G23" s="78"/>
      <c r="H23" s="78"/>
      <c r="I23" s="13"/>
    </row>
    <row r="24" spans="1:9" ht="15.75" thickBot="1">
      <c r="A24" s="1"/>
      <c r="B24" s="1"/>
      <c r="C24" s="1"/>
      <c r="D24" s="1"/>
      <c r="E24" s="1"/>
      <c r="F24" s="27"/>
      <c r="G24" s="27"/>
    </row>
    <row r="25" spans="1:9" ht="27" customHeight="1">
      <c r="A25" s="76" t="s">
        <v>19</v>
      </c>
      <c r="B25" s="77"/>
      <c r="C25" s="77"/>
      <c r="D25" s="77"/>
      <c r="E25" s="68" t="s">
        <v>20</v>
      </c>
      <c r="F25" s="70" t="s">
        <v>21</v>
      </c>
      <c r="G25" s="72" t="s">
        <v>22</v>
      </c>
      <c r="H25" s="74" t="s">
        <v>23</v>
      </c>
    </row>
    <row r="26" spans="1:9" ht="23.25" thickBot="1">
      <c r="A26" s="2" t="s">
        <v>24</v>
      </c>
      <c r="B26" s="3" t="s">
        <v>25</v>
      </c>
      <c r="C26" s="3" t="s">
        <v>26</v>
      </c>
      <c r="D26" s="4" t="s">
        <v>27</v>
      </c>
      <c r="E26" s="69"/>
      <c r="F26" s="71"/>
      <c r="G26" s="73"/>
      <c r="H26" s="75"/>
    </row>
    <row r="27" spans="1:9" ht="23.25" customHeight="1" thickBot="1">
      <c r="A27" s="5">
        <v>1</v>
      </c>
      <c r="B27" s="6">
        <v>2</v>
      </c>
      <c r="C27" s="6">
        <v>3</v>
      </c>
      <c r="D27" s="7" t="s">
        <v>28</v>
      </c>
      <c r="E27" s="8" t="s">
        <v>29</v>
      </c>
      <c r="F27" s="28">
        <v>6</v>
      </c>
      <c r="G27" s="29">
        <v>7</v>
      </c>
      <c r="H27" s="9" t="s">
        <v>30</v>
      </c>
    </row>
    <row r="28" spans="1:9" ht="69" customHeight="1" thickBot="1">
      <c r="A28" s="52" t="s">
        <v>0</v>
      </c>
      <c r="B28" s="25" t="s">
        <v>1</v>
      </c>
      <c r="C28" s="25" t="s">
        <v>14</v>
      </c>
      <c r="D28" s="26" t="s">
        <v>16</v>
      </c>
      <c r="E28" s="18" t="s">
        <v>15</v>
      </c>
      <c r="F28" s="35">
        <v>1301227</v>
      </c>
      <c r="G28" s="36">
        <v>849745</v>
      </c>
      <c r="H28" s="16">
        <f>G28/F28*100</f>
        <v>65.30336367136556</v>
      </c>
    </row>
    <row r="29" spans="1:9" ht="9.75" customHeight="1" thickBot="1">
      <c r="A29" s="10"/>
      <c r="B29" s="10"/>
      <c r="C29" s="10"/>
      <c r="D29" s="10"/>
      <c r="E29" s="11"/>
      <c r="F29" s="34"/>
      <c r="G29" s="34"/>
      <c r="H29" s="12"/>
    </row>
    <row r="30" spans="1:9" ht="46.9" customHeight="1" thickBot="1">
      <c r="A30" s="66" t="s">
        <v>18</v>
      </c>
      <c r="B30" s="67"/>
      <c r="C30" s="67"/>
      <c r="D30" s="67"/>
      <c r="E30" s="67"/>
      <c r="F30" s="37">
        <f>SUM(F28,F6:F17,F20)</f>
        <v>12162687.34</v>
      </c>
      <c r="G30" s="37">
        <f>SUM(G28,G6:G17,G20)</f>
        <v>6162645.4500000011</v>
      </c>
      <c r="H30" s="17">
        <f>G30/F30*100</f>
        <v>50.668452437584421</v>
      </c>
      <c r="I30" s="13"/>
    </row>
    <row r="32" spans="1:9" ht="12" customHeight="1">
      <c r="I32" s="13"/>
    </row>
  </sheetData>
  <mergeCells count="16">
    <mergeCell ref="A1:H1"/>
    <mergeCell ref="A23:H23"/>
    <mergeCell ref="E9:E10"/>
    <mergeCell ref="A3:D3"/>
    <mergeCell ref="F3:F4"/>
    <mergeCell ref="G3:G4"/>
    <mergeCell ref="H3:H4"/>
    <mergeCell ref="E3:E4"/>
    <mergeCell ref="E6:E7"/>
    <mergeCell ref="E11:E12"/>
    <mergeCell ref="A30:E30"/>
    <mergeCell ref="E25:E26"/>
    <mergeCell ref="F25:F26"/>
    <mergeCell ref="G25:G26"/>
    <mergeCell ref="H25:H26"/>
    <mergeCell ref="A25:D25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4" t="s">
        <v>38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2:23">
      <c r="B2" s="85"/>
      <c r="C2" s="85"/>
      <c r="D2" s="85"/>
      <c r="E2" s="85"/>
      <c r="F2" s="85"/>
      <c r="G2" s="85"/>
      <c r="H2" s="53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53"/>
      <c r="V2" s="53"/>
      <c r="W2" s="53"/>
    </row>
    <row r="3" spans="2:23" ht="15" customHeight="1">
      <c r="B3" s="112" t="s">
        <v>39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2:23">
      <c r="B4" s="113" t="s">
        <v>40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2:23" ht="15.75" thickBot="1">
      <c r="B5" s="85"/>
      <c r="C5" s="85"/>
      <c r="D5" s="85"/>
      <c r="E5" s="85"/>
      <c r="F5" s="85"/>
      <c r="G5" s="85"/>
      <c r="H5" s="53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53"/>
      <c r="V5" s="53"/>
      <c r="W5" s="53"/>
    </row>
    <row r="6" spans="2:23" ht="15" customHeight="1" thickBot="1">
      <c r="B6" s="105" t="s">
        <v>41</v>
      </c>
      <c r="C6" s="105"/>
      <c r="D6" s="105" t="s">
        <v>42</v>
      </c>
      <c r="E6" s="105"/>
      <c r="F6" s="105" t="s">
        <v>43</v>
      </c>
      <c r="G6" s="105"/>
      <c r="H6" s="105" t="s">
        <v>44</v>
      </c>
      <c r="I6" s="105" t="s">
        <v>45</v>
      </c>
      <c r="J6" s="105"/>
      <c r="K6" s="105" t="s">
        <v>46</v>
      </c>
      <c r="L6" s="105"/>
      <c r="M6" s="107" t="s">
        <v>47</v>
      </c>
      <c r="N6" s="107"/>
      <c r="O6" s="108"/>
      <c r="P6" s="108"/>
      <c r="Q6" s="108"/>
      <c r="R6" s="108"/>
      <c r="S6" s="107" t="s">
        <v>48</v>
      </c>
      <c r="T6" s="107"/>
      <c r="U6" s="109"/>
      <c r="V6" s="107" t="s">
        <v>49</v>
      </c>
      <c r="W6" s="109"/>
    </row>
    <row r="7" spans="2:23" ht="34.5" thickBot="1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10" t="s">
        <v>50</v>
      </c>
      <c r="N7" s="110"/>
      <c r="O7" s="110" t="s">
        <v>51</v>
      </c>
      <c r="P7" s="110"/>
      <c r="Q7" s="110" t="s">
        <v>52</v>
      </c>
      <c r="R7" s="110"/>
      <c r="S7" s="111" t="s">
        <v>53</v>
      </c>
      <c r="T7" s="111"/>
      <c r="U7" s="54" t="s">
        <v>54</v>
      </c>
      <c r="V7" s="54" t="s">
        <v>55</v>
      </c>
      <c r="W7" s="54" t="s">
        <v>56</v>
      </c>
    </row>
    <row r="8" spans="2:23" ht="15.75" thickBot="1">
      <c r="B8" s="104">
        <v>1</v>
      </c>
      <c r="C8" s="104"/>
      <c r="D8" s="104">
        <v>2</v>
      </c>
      <c r="E8" s="104"/>
      <c r="F8" s="104">
        <v>3</v>
      </c>
      <c r="G8" s="104"/>
      <c r="H8" s="55">
        <v>4</v>
      </c>
      <c r="I8" s="104">
        <v>5</v>
      </c>
      <c r="J8" s="104"/>
      <c r="K8" s="104">
        <v>6</v>
      </c>
      <c r="L8" s="104"/>
      <c r="M8" s="104">
        <v>9</v>
      </c>
      <c r="N8" s="104"/>
      <c r="O8" s="104">
        <v>10</v>
      </c>
      <c r="P8" s="104"/>
      <c r="Q8" s="104">
        <v>11</v>
      </c>
      <c r="R8" s="104"/>
      <c r="S8" s="104">
        <v>12</v>
      </c>
      <c r="T8" s="104"/>
      <c r="U8" s="55">
        <v>15</v>
      </c>
      <c r="V8" s="55">
        <v>16</v>
      </c>
      <c r="W8" s="55">
        <v>19</v>
      </c>
    </row>
    <row r="9" spans="2:23" ht="15" customHeight="1">
      <c r="B9" s="99" t="s">
        <v>0</v>
      </c>
      <c r="C9" s="100"/>
      <c r="D9" s="99" t="s">
        <v>1</v>
      </c>
      <c r="E9" s="99"/>
      <c r="F9" s="99" t="s">
        <v>2</v>
      </c>
      <c r="G9" s="99"/>
      <c r="H9" s="56" t="s">
        <v>4</v>
      </c>
      <c r="I9" s="101" t="s">
        <v>57</v>
      </c>
      <c r="J9" s="101"/>
      <c r="K9" s="99" t="s">
        <v>58</v>
      </c>
      <c r="L9" s="99"/>
      <c r="M9" s="103">
        <v>150000</v>
      </c>
      <c r="N9" s="103"/>
      <c r="O9" s="94">
        <v>150000</v>
      </c>
      <c r="P9" s="94"/>
      <c r="Q9" s="94">
        <v>0</v>
      </c>
      <c r="R9" s="94"/>
      <c r="S9" s="94">
        <v>0</v>
      </c>
      <c r="T9" s="94"/>
      <c r="U9" s="57">
        <v>0</v>
      </c>
      <c r="V9" s="62">
        <v>0</v>
      </c>
      <c r="W9" s="57">
        <v>0</v>
      </c>
    </row>
    <row r="10" spans="2:23" ht="12" customHeight="1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6" t="s">
        <v>7</v>
      </c>
      <c r="I10" s="101"/>
      <c r="J10" s="101"/>
      <c r="K10" s="99"/>
      <c r="L10" s="99"/>
      <c r="M10" s="94">
        <v>0</v>
      </c>
      <c r="N10" s="94"/>
      <c r="O10" s="94"/>
      <c r="P10" s="94"/>
      <c r="Q10" s="94">
        <v>0</v>
      </c>
      <c r="R10" s="94"/>
      <c r="S10" s="94">
        <v>0</v>
      </c>
      <c r="T10" s="94"/>
      <c r="U10" s="57">
        <v>0</v>
      </c>
      <c r="V10" s="62">
        <v>2977423.57</v>
      </c>
      <c r="W10" s="57">
        <v>-2977423.57</v>
      </c>
    </row>
    <row r="11" spans="2:23" ht="15" customHeight="1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6" t="s">
        <v>7</v>
      </c>
      <c r="I11" s="101" t="s">
        <v>59</v>
      </c>
      <c r="J11" s="101"/>
      <c r="K11" s="99"/>
      <c r="L11" s="99"/>
      <c r="M11" s="103">
        <v>3555119</v>
      </c>
      <c r="N11" s="103"/>
      <c r="O11" s="94">
        <v>3555119</v>
      </c>
      <c r="P11" s="94"/>
      <c r="Q11" s="94">
        <v>3312856</v>
      </c>
      <c r="R11" s="94"/>
      <c r="S11" s="94">
        <v>3312856</v>
      </c>
      <c r="T11" s="94"/>
      <c r="U11" s="57">
        <v>0</v>
      </c>
      <c r="V11" s="57">
        <v>0</v>
      </c>
      <c r="W11" s="57">
        <v>3312856</v>
      </c>
    </row>
    <row r="12" spans="2:23" ht="12" customHeight="1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6" t="s">
        <v>8</v>
      </c>
      <c r="I12" s="101"/>
      <c r="J12" s="101"/>
      <c r="K12" s="99"/>
      <c r="L12" s="99"/>
      <c r="M12" s="94">
        <v>0</v>
      </c>
      <c r="N12" s="94"/>
      <c r="O12" s="94"/>
      <c r="P12" s="94"/>
      <c r="Q12" s="94">
        <v>0</v>
      </c>
      <c r="R12" s="94"/>
      <c r="S12" s="94">
        <v>0</v>
      </c>
      <c r="T12" s="94"/>
      <c r="U12" s="57">
        <v>0</v>
      </c>
      <c r="V12" s="62">
        <v>877385.03</v>
      </c>
      <c r="W12" s="57">
        <v>-877385.03</v>
      </c>
    </row>
    <row r="13" spans="2:23" ht="15" customHeight="1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6" t="s">
        <v>8</v>
      </c>
      <c r="I13" s="101" t="s">
        <v>60</v>
      </c>
      <c r="J13" s="101"/>
      <c r="K13" s="99"/>
      <c r="L13" s="99"/>
      <c r="M13" s="103">
        <v>1073647</v>
      </c>
      <c r="N13" s="103"/>
      <c r="O13" s="94">
        <v>1073647</v>
      </c>
      <c r="P13" s="94"/>
      <c r="Q13" s="94">
        <v>943745</v>
      </c>
      <c r="R13" s="94"/>
      <c r="S13" s="94">
        <v>943745</v>
      </c>
      <c r="T13" s="94"/>
      <c r="U13" s="57">
        <v>0</v>
      </c>
      <c r="V13" s="57">
        <v>0</v>
      </c>
      <c r="W13" s="57">
        <v>943745</v>
      </c>
    </row>
    <row r="14" spans="2:23" ht="15" customHeight="1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6" t="s">
        <v>11</v>
      </c>
      <c r="I14" s="101" t="s">
        <v>61</v>
      </c>
      <c r="J14" s="101"/>
      <c r="K14" s="99" t="s">
        <v>62</v>
      </c>
      <c r="L14" s="99"/>
      <c r="M14" s="102">
        <v>27231.25</v>
      </c>
      <c r="N14" s="102"/>
      <c r="O14" s="94">
        <v>2110</v>
      </c>
      <c r="P14" s="94"/>
      <c r="Q14" s="94">
        <v>2110</v>
      </c>
      <c r="R14" s="94"/>
      <c r="S14" s="94">
        <v>0</v>
      </c>
      <c r="T14" s="94"/>
      <c r="U14" s="57">
        <v>2110</v>
      </c>
      <c r="V14" s="63">
        <v>0</v>
      </c>
      <c r="W14" s="57">
        <v>0</v>
      </c>
    </row>
    <row r="15" spans="2:23" ht="15" customHeight="1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6" t="s">
        <v>11</v>
      </c>
      <c r="I15" s="101" t="s">
        <v>63</v>
      </c>
      <c r="J15" s="101"/>
      <c r="K15" s="99" t="s">
        <v>62</v>
      </c>
      <c r="L15" s="99"/>
      <c r="M15" s="102">
        <v>0</v>
      </c>
      <c r="N15" s="102"/>
      <c r="O15" s="94">
        <v>25121.25</v>
      </c>
      <c r="P15" s="94"/>
      <c r="Q15" s="94">
        <v>25121.25</v>
      </c>
      <c r="R15" s="94"/>
      <c r="S15" s="94">
        <v>0</v>
      </c>
      <c r="T15" s="94"/>
      <c r="U15" s="57">
        <v>25121.25</v>
      </c>
      <c r="V15" s="57">
        <v>0</v>
      </c>
      <c r="W15" s="57">
        <v>0</v>
      </c>
    </row>
    <row r="16" spans="2:23" ht="12" customHeight="1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6" t="s">
        <v>12</v>
      </c>
      <c r="I16" s="101"/>
      <c r="J16" s="101"/>
      <c r="K16" s="99"/>
      <c r="L16" s="99"/>
      <c r="M16" s="94">
        <v>0</v>
      </c>
      <c r="N16" s="94"/>
      <c r="O16" s="94"/>
      <c r="P16" s="94"/>
      <c r="Q16" s="94">
        <v>0</v>
      </c>
      <c r="R16" s="94"/>
      <c r="S16" s="94">
        <v>0</v>
      </c>
      <c r="T16" s="94"/>
      <c r="U16" s="57">
        <v>0</v>
      </c>
      <c r="V16" s="63">
        <v>426626.41</v>
      </c>
      <c r="W16" s="57">
        <v>-426626.41</v>
      </c>
    </row>
    <row r="17" spans="2:23" ht="15" customHeight="1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6" t="s">
        <v>12</v>
      </c>
      <c r="I17" s="101" t="s">
        <v>64</v>
      </c>
      <c r="J17" s="101"/>
      <c r="K17" s="99" t="s">
        <v>65</v>
      </c>
      <c r="L17" s="99"/>
      <c r="M17" s="102">
        <v>3040</v>
      </c>
      <c r="N17" s="102"/>
      <c r="O17" s="94">
        <v>3040</v>
      </c>
      <c r="P17" s="94"/>
      <c r="Q17" s="94">
        <v>2280</v>
      </c>
      <c r="R17" s="94"/>
      <c r="S17" s="94">
        <v>2280</v>
      </c>
      <c r="T17" s="94"/>
      <c r="U17" s="57">
        <v>0</v>
      </c>
      <c r="V17" s="57">
        <v>0</v>
      </c>
      <c r="W17" s="57">
        <v>2280</v>
      </c>
    </row>
    <row r="18" spans="2:23" ht="15" customHeight="1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6" t="s">
        <v>12</v>
      </c>
      <c r="I18" s="101" t="s">
        <v>64</v>
      </c>
      <c r="J18" s="101"/>
      <c r="K18" s="99" t="s">
        <v>66</v>
      </c>
      <c r="L18" s="99"/>
      <c r="M18" s="102">
        <v>22635.58</v>
      </c>
      <c r="N18" s="102"/>
      <c r="O18" s="94">
        <v>22635.58</v>
      </c>
      <c r="P18" s="94"/>
      <c r="Q18" s="94">
        <v>4983.0499999999993</v>
      </c>
      <c r="R18" s="94"/>
      <c r="S18" s="94">
        <v>4983.05</v>
      </c>
      <c r="T18" s="94"/>
      <c r="U18" s="57">
        <v>0</v>
      </c>
      <c r="V18" s="57">
        <v>0</v>
      </c>
      <c r="W18" s="57">
        <v>4983.05</v>
      </c>
    </row>
    <row r="19" spans="2:23" ht="15" customHeight="1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6" t="s">
        <v>12</v>
      </c>
      <c r="I19" s="101" t="s">
        <v>64</v>
      </c>
      <c r="J19" s="101"/>
      <c r="K19" s="99" t="s">
        <v>67</v>
      </c>
      <c r="L19" s="99"/>
      <c r="M19" s="102">
        <v>45858</v>
      </c>
      <c r="N19" s="102"/>
      <c r="O19" s="94">
        <v>45858</v>
      </c>
      <c r="P19" s="94"/>
      <c r="Q19" s="94">
        <v>36493.360000000001</v>
      </c>
      <c r="R19" s="94"/>
      <c r="S19" s="94">
        <v>36493.360000000001</v>
      </c>
      <c r="T19" s="94"/>
      <c r="U19" s="57">
        <v>0</v>
      </c>
      <c r="V19" s="57">
        <v>0</v>
      </c>
      <c r="W19" s="57">
        <v>36493.360000000001</v>
      </c>
    </row>
    <row r="20" spans="2:23" ht="15" customHeight="1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6" t="s">
        <v>12</v>
      </c>
      <c r="I20" s="101" t="s">
        <v>68</v>
      </c>
      <c r="J20" s="101"/>
      <c r="K20" s="99" t="s">
        <v>69</v>
      </c>
      <c r="L20" s="99"/>
      <c r="M20" s="102">
        <v>49530</v>
      </c>
      <c r="N20" s="102"/>
      <c r="O20" s="94">
        <v>49530</v>
      </c>
      <c r="P20" s="94"/>
      <c r="Q20" s="94">
        <v>49500</v>
      </c>
      <c r="R20" s="94"/>
      <c r="S20" s="94">
        <v>49500</v>
      </c>
      <c r="T20" s="94"/>
      <c r="U20" s="57">
        <v>0</v>
      </c>
      <c r="V20" s="57">
        <v>0</v>
      </c>
      <c r="W20" s="57">
        <v>49500</v>
      </c>
    </row>
    <row r="21" spans="2:23" ht="15" customHeight="1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6" t="s">
        <v>12</v>
      </c>
      <c r="I21" s="101" t="s">
        <v>63</v>
      </c>
      <c r="J21" s="101"/>
      <c r="K21" s="99" t="s">
        <v>70</v>
      </c>
      <c r="L21" s="99"/>
      <c r="M21" s="102">
        <v>201300</v>
      </c>
      <c r="N21" s="102"/>
      <c r="O21" s="94">
        <v>201300</v>
      </c>
      <c r="P21" s="94"/>
      <c r="Q21" s="94">
        <v>181380</v>
      </c>
      <c r="R21" s="94"/>
      <c r="S21" s="94">
        <v>181380</v>
      </c>
      <c r="T21" s="94"/>
      <c r="U21" s="57">
        <v>0</v>
      </c>
      <c r="V21" s="57">
        <v>0</v>
      </c>
      <c r="W21" s="57">
        <v>181380</v>
      </c>
    </row>
    <row r="22" spans="2:23" ht="15" customHeight="1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6" t="s">
        <v>12</v>
      </c>
      <c r="I22" s="101" t="s">
        <v>71</v>
      </c>
      <c r="J22" s="101"/>
      <c r="K22" s="99" t="s">
        <v>72</v>
      </c>
      <c r="L22" s="99"/>
      <c r="M22" s="102">
        <v>52000</v>
      </c>
      <c r="N22" s="102"/>
      <c r="O22" s="94">
        <v>52000</v>
      </c>
      <c r="P22" s="94"/>
      <c r="Q22" s="94">
        <v>52000</v>
      </c>
      <c r="R22" s="94"/>
      <c r="S22" s="94">
        <v>52000</v>
      </c>
      <c r="T22" s="94"/>
      <c r="U22" s="57">
        <v>0</v>
      </c>
      <c r="V22" s="57">
        <v>0</v>
      </c>
      <c r="W22" s="57">
        <v>52000</v>
      </c>
    </row>
    <row r="23" spans="2:23" ht="15" customHeight="1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6" t="s">
        <v>12</v>
      </c>
      <c r="I23" s="101" t="s">
        <v>73</v>
      </c>
      <c r="J23" s="101"/>
      <c r="K23" s="99" t="s">
        <v>74</v>
      </c>
      <c r="L23" s="99"/>
      <c r="M23" s="102">
        <v>10420</v>
      </c>
      <c r="N23" s="102"/>
      <c r="O23" s="94">
        <v>10420</v>
      </c>
      <c r="P23" s="94"/>
      <c r="Q23" s="94">
        <v>320</v>
      </c>
      <c r="R23" s="94"/>
      <c r="S23" s="94">
        <v>0</v>
      </c>
      <c r="T23" s="94"/>
      <c r="U23" s="57">
        <v>320</v>
      </c>
      <c r="V23" s="57">
        <v>0</v>
      </c>
      <c r="W23" s="57">
        <v>0</v>
      </c>
    </row>
    <row r="24" spans="2:23" ht="15" customHeight="1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6" t="s">
        <v>12</v>
      </c>
      <c r="I24" s="101" t="s">
        <v>73</v>
      </c>
      <c r="J24" s="101"/>
      <c r="K24" s="99" t="s">
        <v>75</v>
      </c>
      <c r="L24" s="99"/>
      <c r="M24" s="102">
        <v>100000</v>
      </c>
      <c r="N24" s="102"/>
      <c r="O24" s="94">
        <v>100000</v>
      </c>
      <c r="P24" s="94"/>
      <c r="Q24" s="94">
        <v>99990</v>
      </c>
      <c r="R24" s="94"/>
      <c r="S24" s="94">
        <v>99990</v>
      </c>
      <c r="T24" s="94"/>
      <c r="U24" s="57">
        <v>0</v>
      </c>
      <c r="V24" s="57">
        <v>0</v>
      </c>
      <c r="W24" s="57">
        <v>99990</v>
      </c>
    </row>
    <row r="25" spans="2:23" ht="12" customHeight="1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6" t="s">
        <v>13</v>
      </c>
      <c r="I25" s="101"/>
      <c r="J25" s="101"/>
      <c r="K25" s="99"/>
      <c r="L25" s="99"/>
      <c r="M25" s="94">
        <v>0</v>
      </c>
      <c r="N25" s="94"/>
      <c r="O25" s="94"/>
      <c r="P25" s="94"/>
      <c r="Q25" s="94">
        <v>0</v>
      </c>
      <c r="R25" s="94"/>
      <c r="S25" s="94">
        <v>0</v>
      </c>
      <c r="T25" s="94"/>
      <c r="U25" s="57">
        <v>0</v>
      </c>
      <c r="V25" s="63">
        <v>311186.01</v>
      </c>
      <c r="W25" s="57">
        <v>-311186.01</v>
      </c>
    </row>
    <row r="26" spans="2:23" ht="15" customHeight="1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6" t="s">
        <v>13</v>
      </c>
      <c r="I26" s="101" t="s">
        <v>64</v>
      </c>
      <c r="J26" s="101"/>
      <c r="K26" s="99" t="s">
        <v>76</v>
      </c>
      <c r="L26" s="99"/>
      <c r="M26" s="102">
        <v>77200</v>
      </c>
      <c r="N26" s="102"/>
      <c r="O26" s="94">
        <v>77200</v>
      </c>
      <c r="P26" s="94"/>
      <c r="Q26" s="94">
        <v>40000</v>
      </c>
      <c r="R26" s="94"/>
      <c r="S26" s="94">
        <v>40000</v>
      </c>
      <c r="T26" s="94"/>
      <c r="U26" s="57">
        <v>0</v>
      </c>
      <c r="V26" s="57">
        <v>0</v>
      </c>
      <c r="W26" s="57">
        <v>40000</v>
      </c>
    </row>
    <row r="27" spans="2:23" ht="15" customHeight="1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6" t="s">
        <v>13</v>
      </c>
      <c r="I27" s="101" t="s">
        <v>77</v>
      </c>
      <c r="J27" s="101"/>
      <c r="K27" s="99" t="s">
        <v>78</v>
      </c>
      <c r="L27" s="99"/>
      <c r="M27" s="102">
        <v>27460.36</v>
      </c>
      <c r="N27" s="102"/>
      <c r="O27" s="94">
        <v>27460.36</v>
      </c>
      <c r="P27" s="94"/>
      <c r="Q27" s="94">
        <v>10667.249999999998</v>
      </c>
      <c r="R27" s="94"/>
      <c r="S27" s="94">
        <v>10667.25</v>
      </c>
      <c r="T27" s="94"/>
      <c r="U27" s="57">
        <v>0</v>
      </c>
      <c r="V27" s="57">
        <v>0</v>
      </c>
      <c r="W27" s="57">
        <v>10667.25</v>
      </c>
    </row>
    <row r="28" spans="2:23" ht="15" customHeight="1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6" t="s">
        <v>13</v>
      </c>
      <c r="I28" s="101" t="s">
        <v>77</v>
      </c>
      <c r="J28" s="101"/>
      <c r="K28" s="99" t="s">
        <v>79</v>
      </c>
      <c r="L28" s="99"/>
      <c r="M28" s="102">
        <v>28518</v>
      </c>
      <c r="N28" s="102"/>
      <c r="O28" s="94">
        <v>28518</v>
      </c>
      <c r="P28" s="94"/>
      <c r="Q28" s="94">
        <v>23934.13</v>
      </c>
      <c r="R28" s="94"/>
      <c r="S28" s="94">
        <v>22833.56</v>
      </c>
      <c r="T28" s="94"/>
      <c r="U28" s="57">
        <v>1100.5699999999997</v>
      </c>
      <c r="V28" s="57">
        <v>0</v>
      </c>
      <c r="W28" s="57">
        <v>22833.56</v>
      </c>
    </row>
    <row r="29" spans="2:23" ht="15" customHeight="1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6" t="s">
        <v>13</v>
      </c>
      <c r="I29" s="101" t="s">
        <v>68</v>
      </c>
      <c r="J29" s="101"/>
      <c r="K29" s="99" t="s">
        <v>80</v>
      </c>
      <c r="L29" s="99"/>
      <c r="M29" s="102">
        <v>8907</v>
      </c>
      <c r="N29" s="102"/>
      <c r="O29" s="94">
        <v>8907</v>
      </c>
      <c r="P29" s="94"/>
      <c r="Q29" s="94">
        <v>8907</v>
      </c>
      <c r="R29" s="94"/>
      <c r="S29" s="94">
        <v>8907</v>
      </c>
      <c r="T29" s="94"/>
      <c r="U29" s="57">
        <v>0</v>
      </c>
      <c r="V29" s="57">
        <v>0</v>
      </c>
      <c r="W29" s="57">
        <v>8907</v>
      </c>
    </row>
    <row r="30" spans="2:23" ht="15" customHeight="1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6" t="s">
        <v>13</v>
      </c>
      <c r="I30" s="101" t="s">
        <v>68</v>
      </c>
      <c r="J30" s="101"/>
      <c r="K30" s="99" t="s">
        <v>81</v>
      </c>
      <c r="L30" s="99"/>
      <c r="M30" s="102">
        <v>18000</v>
      </c>
      <c r="N30" s="102"/>
      <c r="O30" s="94">
        <v>18000</v>
      </c>
      <c r="P30" s="94"/>
      <c r="Q30" s="94">
        <v>15000</v>
      </c>
      <c r="R30" s="94"/>
      <c r="S30" s="94">
        <v>15000</v>
      </c>
      <c r="T30" s="94"/>
      <c r="U30" s="57">
        <v>0</v>
      </c>
      <c r="V30" s="57">
        <v>0</v>
      </c>
      <c r="W30" s="57">
        <v>15000</v>
      </c>
    </row>
    <row r="31" spans="2:23" ht="15" customHeight="1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6" t="s">
        <v>13</v>
      </c>
      <c r="I31" s="101" t="s">
        <v>68</v>
      </c>
      <c r="J31" s="101"/>
      <c r="K31" s="99" t="s">
        <v>82</v>
      </c>
      <c r="L31" s="99"/>
      <c r="M31" s="102">
        <v>3525</v>
      </c>
      <c r="N31" s="102"/>
      <c r="O31" s="94">
        <v>3525</v>
      </c>
      <c r="P31" s="94"/>
      <c r="Q31" s="94">
        <v>3525</v>
      </c>
      <c r="R31" s="94"/>
      <c r="S31" s="94">
        <v>3496</v>
      </c>
      <c r="T31" s="94"/>
      <c r="U31" s="57">
        <v>29</v>
      </c>
      <c r="V31" s="57">
        <v>0</v>
      </c>
      <c r="W31" s="57">
        <v>3496</v>
      </c>
    </row>
    <row r="32" spans="2:23" ht="15" customHeight="1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6" t="s">
        <v>13</v>
      </c>
      <c r="I32" s="101" t="s">
        <v>68</v>
      </c>
      <c r="J32" s="101"/>
      <c r="K32" s="99" t="s">
        <v>83</v>
      </c>
      <c r="L32" s="99"/>
      <c r="M32" s="102">
        <v>4000</v>
      </c>
      <c r="N32" s="102"/>
      <c r="O32" s="94">
        <v>4000</v>
      </c>
      <c r="P32" s="94"/>
      <c r="Q32" s="94">
        <v>4000</v>
      </c>
      <c r="R32" s="94"/>
      <c r="S32" s="94">
        <v>4000</v>
      </c>
      <c r="T32" s="94"/>
      <c r="U32" s="57">
        <v>0</v>
      </c>
      <c r="V32" s="57">
        <v>0</v>
      </c>
      <c r="W32" s="57">
        <v>4000</v>
      </c>
    </row>
    <row r="33" spans="2:23" ht="15" customHeight="1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6" t="s">
        <v>13</v>
      </c>
      <c r="I33" s="101" t="s">
        <v>68</v>
      </c>
      <c r="J33" s="101"/>
      <c r="K33" s="99" t="s">
        <v>84</v>
      </c>
      <c r="L33" s="99"/>
      <c r="M33" s="102">
        <v>2575</v>
      </c>
      <c r="N33" s="102"/>
      <c r="O33" s="94">
        <v>2575</v>
      </c>
      <c r="P33" s="94"/>
      <c r="Q33" s="94">
        <v>2575</v>
      </c>
      <c r="R33" s="94"/>
      <c r="S33" s="94">
        <v>0</v>
      </c>
      <c r="T33" s="94"/>
      <c r="U33" s="57">
        <v>2575</v>
      </c>
      <c r="V33" s="57">
        <v>0</v>
      </c>
      <c r="W33" s="57">
        <v>0</v>
      </c>
    </row>
    <row r="34" spans="2:23" ht="15" customHeight="1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6" t="s">
        <v>13</v>
      </c>
      <c r="I34" s="101" t="s">
        <v>63</v>
      </c>
      <c r="J34" s="101"/>
      <c r="K34" s="99" t="s">
        <v>85</v>
      </c>
      <c r="L34" s="99"/>
      <c r="M34" s="102">
        <v>45613.96</v>
      </c>
      <c r="N34" s="102"/>
      <c r="O34" s="94">
        <v>45613.96</v>
      </c>
      <c r="P34" s="94"/>
      <c r="Q34" s="94">
        <v>45613.96</v>
      </c>
      <c r="R34" s="94"/>
      <c r="S34" s="94">
        <v>34965</v>
      </c>
      <c r="T34" s="94"/>
      <c r="U34" s="57">
        <v>10648.96</v>
      </c>
      <c r="V34" s="57">
        <v>0</v>
      </c>
      <c r="W34" s="57">
        <v>34965</v>
      </c>
    </row>
    <row r="35" spans="2:23" ht="15" customHeight="1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6" t="s">
        <v>13</v>
      </c>
      <c r="I35" s="101" t="s">
        <v>63</v>
      </c>
      <c r="J35" s="101"/>
      <c r="K35" s="99" t="s">
        <v>86</v>
      </c>
      <c r="L35" s="99"/>
      <c r="M35" s="102">
        <v>8591.0400000000009</v>
      </c>
      <c r="N35" s="102"/>
      <c r="O35" s="94">
        <v>8591.0400000000009</v>
      </c>
      <c r="P35" s="94"/>
      <c r="Q35" s="94">
        <v>7393.24</v>
      </c>
      <c r="R35" s="94"/>
      <c r="S35" s="94">
        <v>2737.2</v>
      </c>
      <c r="T35" s="94"/>
      <c r="U35" s="57">
        <v>4656.04</v>
      </c>
      <c r="V35" s="57">
        <v>0</v>
      </c>
      <c r="W35" s="57">
        <v>2737.2</v>
      </c>
    </row>
    <row r="36" spans="2:23" ht="15" customHeight="1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6" t="s">
        <v>13</v>
      </c>
      <c r="I36" s="101" t="s">
        <v>63</v>
      </c>
      <c r="J36" s="101"/>
      <c r="K36" s="99" t="s">
        <v>87</v>
      </c>
      <c r="L36" s="99"/>
      <c r="M36" s="102">
        <v>4400</v>
      </c>
      <c r="N36" s="102"/>
      <c r="O36" s="94">
        <v>4400</v>
      </c>
      <c r="P36" s="94"/>
      <c r="Q36" s="94">
        <v>4400</v>
      </c>
      <c r="R36" s="94"/>
      <c r="S36" s="94">
        <v>4400</v>
      </c>
      <c r="T36" s="94"/>
      <c r="U36" s="57">
        <v>0</v>
      </c>
      <c r="V36" s="57">
        <v>0</v>
      </c>
      <c r="W36" s="57">
        <v>4400</v>
      </c>
    </row>
    <row r="37" spans="2:23" ht="15" customHeight="1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6" t="s">
        <v>13</v>
      </c>
      <c r="I37" s="101" t="s">
        <v>71</v>
      </c>
      <c r="J37" s="101"/>
      <c r="K37" s="99" t="s">
        <v>88</v>
      </c>
      <c r="L37" s="99"/>
      <c r="M37" s="102">
        <v>6400</v>
      </c>
      <c r="N37" s="102"/>
      <c r="O37" s="94">
        <v>6400</v>
      </c>
      <c r="P37" s="94"/>
      <c r="Q37" s="94">
        <v>6400</v>
      </c>
      <c r="R37" s="94"/>
      <c r="S37" s="94">
        <v>6200</v>
      </c>
      <c r="T37" s="94"/>
      <c r="U37" s="57">
        <v>200</v>
      </c>
      <c r="V37" s="57">
        <v>0</v>
      </c>
      <c r="W37" s="57">
        <v>6200</v>
      </c>
    </row>
    <row r="38" spans="2:23" ht="15" customHeight="1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6" t="s">
        <v>13</v>
      </c>
      <c r="I38" s="101" t="s">
        <v>71</v>
      </c>
      <c r="J38" s="101"/>
      <c r="K38" s="99" t="s">
        <v>89</v>
      </c>
      <c r="L38" s="99"/>
      <c r="M38" s="102">
        <v>16000</v>
      </c>
      <c r="N38" s="102"/>
      <c r="O38" s="94">
        <v>16000</v>
      </c>
      <c r="P38" s="94"/>
      <c r="Q38" s="94">
        <v>14000</v>
      </c>
      <c r="R38" s="94"/>
      <c r="S38" s="94">
        <v>14000</v>
      </c>
      <c r="T38" s="94"/>
      <c r="U38" s="57">
        <v>0</v>
      </c>
      <c r="V38" s="57">
        <v>0</v>
      </c>
      <c r="W38" s="57">
        <v>14000</v>
      </c>
    </row>
    <row r="39" spans="2:23" ht="15" customHeight="1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6" t="s">
        <v>13</v>
      </c>
      <c r="I39" s="101" t="s">
        <v>73</v>
      </c>
      <c r="J39" s="101"/>
      <c r="K39" s="99" t="s">
        <v>90</v>
      </c>
      <c r="L39" s="99"/>
      <c r="M39" s="102">
        <v>143980</v>
      </c>
      <c r="N39" s="102"/>
      <c r="O39" s="94">
        <v>143980</v>
      </c>
      <c r="P39" s="94"/>
      <c r="Q39" s="94">
        <v>143980</v>
      </c>
      <c r="R39" s="94"/>
      <c r="S39" s="94">
        <v>143980</v>
      </c>
      <c r="T39" s="94"/>
      <c r="U39" s="57">
        <v>0</v>
      </c>
      <c r="V39" s="57">
        <v>0</v>
      </c>
      <c r="W39" s="57">
        <v>143980</v>
      </c>
    </row>
    <row r="40" spans="2:23" ht="15" customHeight="1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6" t="s">
        <v>13</v>
      </c>
      <c r="I40" s="101" t="s">
        <v>73</v>
      </c>
      <c r="J40" s="101"/>
      <c r="K40" s="99" t="s">
        <v>91</v>
      </c>
      <c r="L40" s="99"/>
      <c r="M40" s="102">
        <v>2535</v>
      </c>
      <c r="N40" s="102"/>
      <c r="O40" s="94">
        <v>2535</v>
      </c>
      <c r="P40" s="94"/>
      <c r="Q40" s="94">
        <v>1035</v>
      </c>
      <c r="R40" s="94"/>
      <c r="S40" s="94">
        <v>0</v>
      </c>
      <c r="T40" s="94"/>
      <c r="U40" s="57">
        <v>1035</v>
      </c>
      <c r="V40" s="57">
        <v>0</v>
      </c>
      <c r="W40" s="57">
        <v>0</v>
      </c>
    </row>
    <row r="41" spans="2:23" ht="12" customHeight="1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6" t="s">
        <v>36</v>
      </c>
      <c r="I41" s="101"/>
      <c r="J41" s="101"/>
      <c r="K41" s="99"/>
      <c r="L41" s="99"/>
      <c r="M41" s="94">
        <v>0</v>
      </c>
      <c r="N41" s="94"/>
      <c r="O41" s="94"/>
      <c r="P41" s="94"/>
      <c r="Q41" s="94">
        <v>0</v>
      </c>
      <c r="R41" s="94"/>
      <c r="S41" s="94">
        <v>0</v>
      </c>
      <c r="T41" s="94"/>
      <c r="U41" s="57">
        <v>0</v>
      </c>
      <c r="V41" s="63">
        <v>105091.74</v>
      </c>
      <c r="W41" s="57">
        <v>-105091.74</v>
      </c>
    </row>
    <row r="42" spans="2:23" ht="15" customHeight="1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6" t="s">
        <v>36</v>
      </c>
      <c r="I42" s="101" t="s">
        <v>77</v>
      </c>
      <c r="J42" s="101"/>
      <c r="K42" s="99" t="s">
        <v>92</v>
      </c>
      <c r="L42" s="99"/>
      <c r="M42" s="102">
        <v>117196.32</v>
      </c>
      <c r="N42" s="102"/>
      <c r="O42" s="94">
        <v>117196.32</v>
      </c>
      <c r="P42" s="94"/>
      <c r="Q42" s="94">
        <v>98068.75</v>
      </c>
      <c r="R42" s="94"/>
      <c r="S42" s="94">
        <v>76792.429999999993</v>
      </c>
      <c r="T42" s="94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6" t="s">
        <v>36</v>
      </c>
      <c r="I43" s="101" t="s">
        <v>77</v>
      </c>
      <c r="J43" s="101"/>
      <c r="K43" s="99" t="s">
        <v>93</v>
      </c>
      <c r="L43" s="99"/>
      <c r="M43" s="102">
        <v>45307</v>
      </c>
      <c r="N43" s="102"/>
      <c r="O43" s="94">
        <v>45307</v>
      </c>
      <c r="P43" s="94"/>
      <c r="Q43" s="94">
        <v>31226.449999999997</v>
      </c>
      <c r="R43" s="94"/>
      <c r="S43" s="94">
        <v>31226.45</v>
      </c>
      <c r="T43" s="94"/>
      <c r="U43" s="57">
        <v>0</v>
      </c>
      <c r="V43" s="57">
        <v>0</v>
      </c>
      <c r="W43" s="57">
        <v>31226.45</v>
      </c>
    </row>
    <row r="44" spans="2:23" ht="12" customHeight="1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6" t="s">
        <v>16</v>
      </c>
      <c r="I44" s="101"/>
      <c r="J44" s="101"/>
      <c r="K44" s="99"/>
      <c r="L44" s="99"/>
      <c r="M44" s="94">
        <v>0</v>
      </c>
      <c r="N44" s="94"/>
      <c r="O44" s="94"/>
      <c r="P44" s="94"/>
      <c r="Q44" s="94">
        <v>0</v>
      </c>
      <c r="R44" s="94"/>
      <c r="S44" s="94">
        <v>0</v>
      </c>
      <c r="T44" s="94"/>
      <c r="U44" s="57">
        <v>0</v>
      </c>
      <c r="V44" s="63">
        <v>1092750.31</v>
      </c>
      <c r="W44" s="57">
        <v>-1092750.31</v>
      </c>
    </row>
    <row r="45" spans="2:23" ht="15" customHeight="1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6" t="s">
        <v>16</v>
      </c>
      <c r="I45" s="101" t="s">
        <v>57</v>
      </c>
      <c r="J45" s="101"/>
      <c r="K45" s="99" t="s">
        <v>69</v>
      </c>
      <c r="L45" s="99"/>
      <c r="M45" s="102">
        <v>7937.18</v>
      </c>
      <c r="N45" s="102"/>
      <c r="O45" s="94">
        <v>7937.18</v>
      </c>
      <c r="P45" s="94"/>
      <c r="Q45" s="94">
        <v>7097.18</v>
      </c>
      <c r="R45" s="94"/>
      <c r="S45" s="94">
        <v>7097.18</v>
      </c>
      <c r="T45" s="94"/>
      <c r="U45" s="57">
        <v>0</v>
      </c>
      <c r="V45" s="57">
        <v>0</v>
      </c>
      <c r="W45" s="57">
        <v>7097.18</v>
      </c>
    </row>
    <row r="46" spans="2:23" ht="15" customHeight="1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6" t="s">
        <v>16</v>
      </c>
      <c r="I46" s="101" t="s">
        <v>57</v>
      </c>
      <c r="J46" s="101"/>
      <c r="K46" s="99" t="s">
        <v>94</v>
      </c>
      <c r="L46" s="99"/>
      <c r="M46" s="102">
        <v>5125</v>
      </c>
      <c r="N46" s="102"/>
      <c r="O46" s="94">
        <v>5125</v>
      </c>
      <c r="P46" s="94"/>
      <c r="Q46" s="94">
        <v>5125</v>
      </c>
      <c r="R46" s="94"/>
      <c r="S46" s="94">
        <v>5125</v>
      </c>
      <c r="T46" s="94"/>
      <c r="U46" s="57">
        <v>0</v>
      </c>
      <c r="V46" s="57">
        <v>0</v>
      </c>
      <c r="W46" s="57">
        <v>5125</v>
      </c>
    </row>
    <row r="47" spans="2:23" ht="15" customHeight="1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6" t="s">
        <v>16</v>
      </c>
      <c r="I47" s="101" t="s">
        <v>57</v>
      </c>
      <c r="J47" s="101"/>
      <c r="K47" s="99" t="s">
        <v>95</v>
      </c>
      <c r="L47" s="99"/>
      <c r="M47" s="102">
        <v>14000</v>
      </c>
      <c r="N47" s="102"/>
      <c r="O47" s="94">
        <v>14000</v>
      </c>
      <c r="P47" s="94"/>
      <c r="Q47" s="94">
        <v>14000</v>
      </c>
      <c r="R47" s="94"/>
      <c r="S47" s="94">
        <v>14000</v>
      </c>
      <c r="T47" s="94"/>
      <c r="U47" s="57">
        <v>0</v>
      </c>
      <c r="V47" s="57">
        <v>0</v>
      </c>
      <c r="W47" s="57">
        <v>14000</v>
      </c>
    </row>
    <row r="48" spans="2:23" ht="15" customHeight="1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6" t="s">
        <v>16</v>
      </c>
      <c r="I48" s="101" t="s">
        <v>57</v>
      </c>
      <c r="J48" s="101"/>
      <c r="K48" s="99" t="s">
        <v>96</v>
      </c>
      <c r="L48" s="99"/>
      <c r="M48" s="102">
        <v>4000</v>
      </c>
      <c r="N48" s="102"/>
      <c r="O48" s="94">
        <v>4000</v>
      </c>
      <c r="P48" s="94"/>
      <c r="Q48" s="94">
        <v>0</v>
      </c>
      <c r="R48" s="94"/>
      <c r="S48" s="94">
        <v>0</v>
      </c>
      <c r="T48" s="94"/>
      <c r="U48" s="57">
        <v>0</v>
      </c>
      <c r="V48" s="57">
        <v>0</v>
      </c>
      <c r="W48" s="57">
        <v>0</v>
      </c>
    </row>
    <row r="49" spans="1:23" ht="15" customHeight="1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6" t="s">
        <v>16</v>
      </c>
      <c r="I49" s="101" t="s">
        <v>57</v>
      </c>
      <c r="J49" s="101"/>
      <c r="K49" s="99" t="s">
        <v>97</v>
      </c>
      <c r="L49" s="99"/>
      <c r="M49" s="102">
        <v>1143158</v>
      </c>
      <c r="N49" s="102"/>
      <c r="O49" s="94">
        <v>1143158</v>
      </c>
      <c r="P49" s="94"/>
      <c r="Q49" s="94">
        <v>1059366.31</v>
      </c>
      <c r="R49" s="94"/>
      <c r="S49" s="94">
        <v>1059366.31</v>
      </c>
      <c r="T49" s="94"/>
      <c r="U49" s="57">
        <v>0</v>
      </c>
      <c r="V49" s="57">
        <v>0</v>
      </c>
      <c r="W49" s="57">
        <v>1059366.31</v>
      </c>
    </row>
    <row r="50" spans="1:23" ht="15" customHeight="1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6" t="s">
        <v>16</v>
      </c>
      <c r="I50" s="101" t="s">
        <v>57</v>
      </c>
      <c r="J50" s="101"/>
      <c r="K50" s="99" t="s">
        <v>98</v>
      </c>
      <c r="L50" s="99"/>
      <c r="M50" s="102">
        <v>606.24</v>
      </c>
      <c r="N50" s="102"/>
      <c r="O50" s="94">
        <v>606.24</v>
      </c>
      <c r="P50" s="94"/>
      <c r="Q50" s="94">
        <v>462.81999999999994</v>
      </c>
      <c r="R50" s="94"/>
      <c r="S50" s="94">
        <v>462.82</v>
      </c>
      <c r="T50" s="94"/>
      <c r="U50" s="57">
        <v>0</v>
      </c>
      <c r="V50" s="57">
        <v>0</v>
      </c>
      <c r="W50" s="57">
        <v>462.82</v>
      </c>
    </row>
    <row r="51" spans="1:23" ht="15" customHeight="1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6" t="s">
        <v>16</v>
      </c>
      <c r="I51" s="101" t="s">
        <v>57</v>
      </c>
      <c r="J51" s="101"/>
      <c r="K51" s="99" t="s">
        <v>72</v>
      </c>
      <c r="L51" s="99"/>
      <c r="M51" s="102">
        <v>35000</v>
      </c>
      <c r="N51" s="102"/>
      <c r="O51" s="94">
        <v>35000</v>
      </c>
      <c r="P51" s="94"/>
      <c r="Q51" s="94">
        <v>0</v>
      </c>
      <c r="R51" s="94"/>
      <c r="S51" s="94">
        <v>0</v>
      </c>
      <c r="T51" s="94"/>
      <c r="U51" s="57">
        <v>0</v>
      </c>
      <c r="V51" s="57">
        <v>0</v>
      </c>
      <c r="W51" s="57">
        <v>0</v>
      </c>
    </row>
    <row r="52" spans="1:23" ht="15" customHeight="1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6" t="s">
        <v>16</v>
      </c>
      <c r="I52" s="101" t="s">
        <v>57</v>
      </c>
      <c r="J52" s="101"/>
      <c r="K52" s="99" t="s">
        <v>90</v>
      </c>
      <c r="L52" s="99"/>
      <c r="M52" s="102">
        <v>8230.58</v>
      </c>
      <c r="N52" s="102"/>
      <c r="O52" s="94">
        <v>8230.58</v>
      </c>
      <c r="P52" s="94"/>
      <c r="Q52" s="94">
        <v>6699</v>
      </c>
      <c r="R52" s="94"/>
      <c r="S52" s="94">
        <v>6699</v>
      </c>
      <c r="T52" s="94"/>
      <c r="U52" s="57">
        <v>0</v>
      </c>
      <c r="V52" s="57">
        <v>0</v>
      </c>
      <c r="W52" s="57">
        <v>6699</v>
      </c>
    </row>
    <row r="53" spans="1:23" ht="12" customHeight="1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6" t="s">
        <v>7</v>
      </c>
      <c r="I53" s="101"/>
      <c r="J53" s="101"/>
      <c r="K53" s="99"/>
      <c r="L53" s="99"/>
      <c r="M53" s="94">
        <v>0</v>
      </c>
      <c r="N53" s="94"/>
      <c r="O53" s="94"/>
      <c r="P53" s="94"/>
      <c r="Q53" s="94">
        <v>0</v>
      </c>
      <c r="R53" s="94"/>
      <c r="S53" s="94">
        <v>0</v>
      </c>
      <c r="T53" s="94"/>
      <c r="U53" s="57">
        <v>0</v>
      </c>
      <c r="V53" s="57"/>
      <c r="W53" s="57">
        <v>-2706144.28</v>
      </c>
    </row>
    <row r="54" spans="1:23" ht="15" customHeight="1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6" t="s">
        <v>7</v>
      </c>
      <c r="I54" s="101" t="s">
        <v>59</v>
      </c>
      <c r="J54" s="101"/>
      <c r="K54" s="99"/>
      <c r="L54" s="99"/>
      <c r="M54" s="102">
        <v>3545554</v>
      </c>
      <c r="N54" s="102"/>
      <c r="O54" s="94">
        <v>3545554</v>
      </c>
      <c r="P54" s="94"/>
      <c r="Q54" s="94">
        <v>3155041</v>
      </c>
      <c r="R54" s="94"/>
      <c r="S54" s="94">
        <v>3155041</v>
      </c>
      <c r="T54" s="94"/>
      <c r="U54" s="57">
        <v>0</v>
      </c>
      <c r="V54" s="57">
        <v>0</v>
      </c>
      <c r="W54" s="57">
        <v>3155041</v>
      </c>
    </row>
    <row r="55" spans="1:23" ht="12" customHeight="1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6" t="s">
        <v>8</v>
      </c>
      <c r="I55" s="101"/>
      <c r="J55" s="101"/>
      <c r="K55" s="99"/>
      <c r="L55" s="99"/>
      <c r="M55" s="94">
        <v>0</v>
      </c>
      <c r="N55" s="94"/>
      <c r="O55" s="94"/>
      <c r="P55" s="94"/>
      <c r="Q55" s="94">
        <v>0</v>
      </c>
      <c r="R55" s="94"/>
      <c r="S55" s="94">
        <v>0</v>
      </c>
      <c r="T55" s="94"/>
      <c r="U55" s="57">
        <v>0</v>
      </c>
      <c r="V55" s="63">
        <v>802881.23</v>
      </c>
      <c r="W55" s="57">
        <v>-802881.23</v>
      </c>
    </row>
    <row r="56" spans="1:23" ht="15" customHeight="1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6" t="s">
        <v>8</v>
      </c>
      <c r="I56" s="101" t="s">
        <v>60</v>
      </c>
      <c r="J56" s="101"/>
      <c r="K56" s="99"/>
      <c r="L56" s="99"/>
      <c r="M56" s="102">
        <v>1070757</v>
      </c>
      <c r="N56" s="102"/>
      <c r="O56" s="94">
        <v>1070757</v>
      </c>
      <c r="P56" s="94"/>
      <c r="Q56" s="94">
        <v>901582</v>
      </c>
      <c r="R56" s="94"/>
      <c r="S56" s="94">
        <v>901582</v>
      </c>
      <c r="T56" s="94"/>
      <c r="U56" s="57">
        <v>0</v>
      </c>
      <c r="V56" s="57">
        <v>0</v>
      </c>
      <c r="W56" s="57">
        <v>901582</v>
      </c>
    </row>
    <row r="57" spans="1:23" ht="12" customHeight="1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6" t="s">
        <v>13</v>
      </c>
      <c r="I57" s="101"/>
      <c r="J57" s="101"/>
      <c r="K57" s="99"/>
      <c r="L57" s="99"/>
      <c r="M57" s="94">
        <v>0</v>
      </c>
      <c r="N57" s="94"/>
      <c r="O57" s="94"/>
      <c r="P57" s="94"/>
      <c r="Q57" s="94">
        <v>0</v>
      </c>
      <c r="R57" s="94"/>
      <c r="S57" s="94">
        <v>0</v>
      </c>
      <c r="T57" s="94"/>
      <c r="U57" s="57">
        <v>0</v>
      </c>
      <c r="V57" s="63">
        <v>66000</v>
      </c>
      <c r="W57" s="57">
        <v>-66000</v>
      </c>
    </row>
    <row r="58" spans="1:23" ht="15" customHeight="1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6" t="s">
        <v>13</v>
      </c>
      <c r="I58" s="101" t="s">
        <v>63</v>
      </c>
      <c r="J58" s="101"/>
      <c r="K58" s="99" t="s">
        <v>99</v>
      </c>
      <c r="L58" s="99"/>
      <c r="M58" s="102">
        <v>110400</v>
      </c>
      <c r="N58" s="102"/>
      <c r="O58" s="94">
        <v>110400</v>
      </c>
      <c r="P58" s="94"/>
      <c r="Q58" s="94">
        <v>110400</v>
      </c>
      <c r="R58" s="94"/>
      <c r="S58" s="94">
        <v>66000</v>
      </c>
      <c r="T58" s="94"/>
      <c r="U58" s="57">
        <v>44400</v>
      </c>
      <c r="V58" s="57">
        <v>0</v>
      </c>
      <c r="W58" s="57">
        <v>66000</v>
      </c>
    </row>
    <row r="59" spans="1:23" ht="12" customHeight="1" thickBot="1">
      <c r="B59" s="95" t="s">
        <v>18</v>
      </c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8">
        <v>11795757.51</v>
      </c>
      <c r="N59" s="98"/>
      <c r="O59" s="98">
        <v>11795757.51</v>
      </c>
      <c r="P59" s="98"/>
      <c r="Q59" s="98">
        <v>10431277.75</v>
      </c>
      <c r="R59" s="98"/>
      <c r="S59" s="98">
        <v>10317805.609999999</v>
      </c>
      <c r="T59" s="98"/>
      <c r="U59" s="58">
        <v>113472.13999999998</v>
      </c>
      <c r="V59" s="58">
        <v>9365488.5800000001</v>
      </c>
      <c r="W59" s="58">
        <v>952317.03</v>
      </c>
    </row>
    <row r="60" spans="1:23">
      <c r="B60" s="89"/>
      <c r="C60" s="89"/>
      <c r="D60" s="89"/>
      <c r="E60" s="89"/>
      <c r="F60" s="89"/>
      <c r="G60" s="89"/>
      <c r="H60" s="5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59"/>
      <c r="V60" s="59"/>
      <c r="W60" s="59"/>
    </row>
    <row r="61" spans="1:23" ht="45.75" customHeight="1">
      <c r="A61" s="90" t="s">
        <v>100</v>
      </c>
      <c r="B61" s="90"/>
      <c r="C61" s="90"/>
      <c r="D61" s="90"/>
      <c r="E61" s="91" t="s">
        <v>101</v>
      </c>
      <c r="F61" s="91"/>
      <c r="G61" s="91"/>
      <c r="H61" s="91"/>
      <c r="I61" s="91"/>
      <c r="J61" s="92" t="s">
        <v>102</v>
      </c>
      <c r="K61" s="92"/>
      <c r="L61" s="92"/>
      <c r="M61" s="60"/>
      <c r="N61" s="90"/>
      <c r="O61" s="90"/>
      <c r="P61" s="93" t="s">
        <v>103</v>
      </c>
      <c r="Q61" s="93"/>
      <c r="R61" s="93"/>
      <c r="S61" s="93"/>
    </row>
    <row r="62" spans="1:23" ht="15" customHeight="1">
      <c r="A62" s="85"/>
      <c r="B62" s="85"/>
      <c r="C62" s="85"/>
      <c r="D62" s="85"/>
      <c r="E62" s="86" t="s">
        <v>104</v>
      </c>
      <c r="F62" s="86"/>
      <c r="G62" s="86"/>
      <c r="H62" s="86"/>
      <c r="I62" s="86"/>
      <c r="J62" s="87" t="s">
        <v>105</v>
      </c>
      <c r="K62" s="87"/>
      <c r="L62" s="87"/>
      <c r="M62" s="61"/>
      <c r="N62" s="88"/>
      <c r="O62" s="88"/>
      <c r="P62" s="86" t="s">
        <v>106</v>
      </c>
      <c r="Q62" s="86"/>
      <c r="R62" s="86"/>
      <c r="S62" s="86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2023-09-11T13:05:47Z</dcterms:modified>
</cp:coreProperties>
</file>